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Dokumenty\Nabídky 2020\"/>
    </mc:Choice>
  </mc:AlternateContent>
  <bookViews>
    <workbookView xWindow="0" yWindow="0" windowWidth="20490" windowHeight="7455" tabRatio="1000"/>
  </bookViews>
  <sheets>
    <sheet name="kryci list" sheetId="1" r:id="rId1"/>
    <sheet name="Parní kabina 1" sheetId="7" r:id="rId2"/>
    <sheet name="Parní kabina 2" sheetId="30" r:id="rId3"/>
    <sheet name="Finská sauna 1" sheetId="28" r:id="rId4"/>
    <sheet name="Finská sauna 2" sheetId="31" r:id="rId5"/>
    <sheet name="Infrakabina" sheetId="33" r:id="rId6"/>
    <sheet name="Vyhřívané lavice v prostoru" sheetId="22" r:id="rId7"/>
    <sheet name="Vyhřívané lavice u parní kabiny" sheetId="32" r:id="rId8"/>
    <sheet name="Sprchy" sheetId="23" r:id="rId9"/>
  </sheets>
  <definedNames>
    <definedName name="_xlnm.Print_Area" localSheetId="0">'kryci list'!$A$1:$G$26</definedName>
    <definedName name="_xlnm.Print_Area" localSheetId="8">Sprchy!$A$1:$C$11</definedName>
    <definedName name="Print_Area_0" localSheetId="0">'kryci list'!$A$1:$G$21</definedName>
    <definedName name="Print_Area_0_0" localSheetId="0">'kryci list'!$A$1:$G$21</definedName>
    <definedName name="Print_Area_0_0_0" localSheetId="0">'kryci list'!$A$1:$G$21</definedName>
    <definedName name="Print_Area_0_0_0_0" localSheetId="0">'kryci list'!$A$1:$G$21</definedName>
    <definedName name="Print_Area_0_0_0_0_0" localSheetId="0">'kryci list'!$A$1:$G$21</definedName>
    <definedName name="Print_Area_0_0_0_0_0_0" localSheetId="0">'kryci list'!$A$1:$G$21</definedName>
    <definedName name="Print_Area_0_0_0_0_0_0_0" localSheetId="0">'kryci list'!$A$1:$G$21</definedName>
    <definedName name="Print_Area_0_0_0_0_0_0_0_0" localSheetId="0">'kryci list'!$A$1:$G$21</definedName>
    <definedName name="Print_Area_0_0_0_0_0_0_0_0_0" localSheetId="0">'kryci list'!$A$1:$G$21</definedName>
    <definedName name="Print_Area_0_0_0_0_0_0_0_0_0_0" localSheetId="0">'kryci list'!$A$1:$G$21</definedName>
    <definedName name="Print_Area_0_0_0_0_0_0_0_0_0_0_0" localSheetId="0">'kryci list'!$A$1:$G$21</definedName>
    <definedName name="Print_Area_0_0_0_0_0_0_0_0_0_0_0_0" localSheetId="0">'kryci list'!$A$1:$G$21</definedName>
    <definedName name="Print_Area_0_0_0_0_0_0_0_0_0_0_0_0_0" localSheetId="0">'kryci list'!$A$1:$G$21</definedName>
    <definedName name="Print_Area_0_0_0_0_0_0_0_0_0_0_0_0_0_0" localSheetId="0">'kryci list'!$A$1:$G$21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23" l="1"/>
  <c r="C21" i="1" s="1"/>
  <c r="C14" i="33" l="1"/>
  <c r="C18" i="1" s="1"/>
  <c r="C23" i="1"/>
  <c r="C22" i="1"/>
  <c r="C14" i="31"/>
  <c r="C20" i="1" s="1"/>
  <c r="C11" i="30" l="1"/>
  <c r="C17" i="1" s="1"/>
  <c r="C11" i="7" l="1"/>
  <c r="C16" i="1" s="1"/>
  <c r="C14" i="28" l="1"/>
  <c r="C19" i="1" s="1"/>
  <c r="C24" i="1" l="1"/>
</calcChain>
</file>

<file path=xl/sharedStrings.xml><?xml version="1.0" encoding="utf-8"?>
<sst xmlns="http://schemas.openxmlformats.org/spreadsheetml/2006/main" count="153" uniqueCount="90">
  <si>
    <t>KRYCÍ LIST rozpočtu atrakcí</t>
  </si>
  <si>
    <t>Název stavby:</t>
  </si>
  <si>
    <t>Druh stavby:</t>
  </si>
  <si>
    <t>Wellness</t>
  </si>
  <si>
    <t>Investor:</t>
  </si>
  <si>
    <t>Místo stavby:</t>
  </si>
  <si>
    <t>datum</t>
  </si>
  <si>
    <t>Číslo</t>
  </si>
  <si>
    <t>stavebního</t>
  </si>
  <si>
    <t>Název objektu</t>
  </si>
  <si>
    <t>Základní rozp.</t>
  </si>
  <si>
    <t>objektu</t>
  </si>
  <si>
    <t>náklady</t>
  </si>
  <si>
    <t>POPIS POLOŽKY</t>
  </si>
  <si>
    <t>CENA CELKEM</t>
  </si>
  <si>
    <t>Kč bez DPH</t>
  </si>
  <si>
    <t>Cena bez DPH</t>
  </si>
  <si>
    <t>CELKEM PARNÍ KABINA</t>
  </si>
  <si>
    <t>ROZMĚRY</t>
  </si>
  <si>
    <t>KONSTRUKCE</t>
  </si>
  <si>
    <t>OBKLAD</t>
  </si>
  <si>
    <t>LAVICE</t>
  </si>
  <si>
    <t>DVEŘE</t>
  </si>
  <si>
    <t>OSVĚTLENÍ</t>
  </si>
  <si>
    <t>PŘÍSLUŠENSTVÍ</t>
  </si>
  <si>
    <t>TECHNOLOGIE</t>
  </si>
  <si>
    <t>3 ks rohové světlo + 2 ks úklidové světlo pod lavicí</t>
  </si>
  <si>
    <t>Součet:</t>
  </si>
  <si>
    <t>PARNÍ KABINA 1</t>
  </si>
  <si>
    <t>445 x 317 x 225 cm (hloubka x šířka x sv výška)</t>
  </si>
  <si>
    <t>Diodový pásek pod hranami lavic</t>
  </si>
  <si>
    <t>V ceně je pouze pokládky keramiky, dodávka keramiky není v ceně.</t>
  </si>
  <si>
    <t>PARNÍ KABINA 2</t>
  </si>
  <si>
    <t>338 x 431 x 225 cm (hloubka x šířka x sv výška)</t>
  </si>
  <si>
    <t>Osvětlení Hvězdné nebe, 4 ks bodového osvětlení v soklu lavic.</t>
  </si>
  <si>
    <t xml:space="preserve">   Parní kabina 1</t>
  </si>
  <si>
    <t>Parní kabina 2</t>
  </si>
  <si>
    <r>
      <t>Stěny a klenbový strop kabiny z EPS materiálu, kotvené na stěny chemicky elastickými lepidly pro lepší dilataci. Povrch stěn je pak tvořen stěrkami s perlinkou a hydroizolací. Lavice - konstrukce lavic z EPS materiálu včetně stěrk, perlinky, hydroizolací, topení v sedácích. Kryt vývodu páry s osvětlením. Podlaha - vyspádována do guly případně žlabu</t>
    </r>
    <r>
      <rPr>
        <b/>
        <sz val="10"/>
        <rFont val="Calibri"/>
        <family val="2"/>
        <charset val="238"/>
        <scheme val="minor"/>
      </rPr>
      <t xml:space="preserve"> -</t>
    </r>
    <r>
      <rPr>
        <sz val="10"/>
        <rFont val="Calibri"/>
        <family val="2"/>
        <charset val="238"/>
        <scheme val="minor"/>
      </rPr>
      <t xml:space="preserve"> spád 2%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,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elektro vytápění zastěrkované stěrkou a hydroizolací. Obkladačské práce vč. spárování, nátěr stropu.</t>
    </r>
  </si>
  <si>
    <t>Finská sauna 1</t>
  </si>
  <si>
    <t>550 x 378 x 240 cm (hloubka x šířka x sv výška)</t>
  </si>
  <si>
    <t>Stěny a strop jsou obloženy hemlockovými palubkami.</t>
  </si>
  <si>
    <t>CELKEM FINSKÁ SAUNA 1</t>
  </si>
  <si>
    <t>297 x 300 x 240 cm (hloubka x šířka x sv výška)</t>
  </si>
  <si>
    <t>Stěny a strop jsou obloženy topolovými palubkami.</t>
  </si>
  <si>
    <t>Osvětlení RGB diodami za zádovými opěrkami + 2 ks úklidové světlo pod lavicí</t>
  </si>
  <si>
    <t>CELKEM FINSKÁ SAUNA 2</t>
  </si>
  <si>
    <t>Finská sauna 2</t>
  </si>
  <si>
    <t>V ceně je pokládka keramiky, dodávka keramiky není v ceně.</t>
  </si>
  <si>
    <t>polystyrenové korpusy lavic, zařezání topení do sedáků, přestěrkování s textilní výztuhou, pokládka keramiky, přespárování</t>
  </si>
  <si>
    <t>eletrovytápění s termostatem</t>
  </si>
  <si>
    <t>l = 280 + 321 + 485 cm</t>
  </si>
  <si>
    <t>Vyhřívané lavice v prostorech sprch</t>
  </si>
  <si>
    <t>VYHŘÍVANÉ LAVICE V PROSTORU SPRCH</t>
  </si>
  <si>
    <t>VYHŘÍVANÉ LAVICE U PARNÍ KABINY</t>
  </si>
  <si>
    <t>l = 365 + 188 cm</t>
  </si>
  <si>
    <t>Vyhřívané lavice u parní kabiny</t>
  </si>
  <si>
    <t>Infrakabina</t>
  </si>
  <si>
    <t>245 x 325 x 225 cm (hloubka x šířka x sv výška)</t>
  </si>
  <si>
    <t>Osvětlení bílými diodami pod stropem kabiny + 2 ks úklidové světlo</t>
  </si>
  <si>
    <t>CELKEM INFRAKABINA</t>
  </si>
  <si>
    <t xml:space="preserve">   Infrakabina</t>
  </si>
  <si>
    <t>ZÁŽITKOVÁ A OCHLAZOVACÍ SPRCHA</t>
  </si>
  <si>
    <t>konstrukce 2 zálivů z EPS, přestěrkování, hydroizolace, pokládka obkladů</t>
  </si>
  <si>
    <t>V ceně je pokládka obkladů zálivů, dodávka obkladů není v ceně</t>
  </si>
  <si>
    <t>1. záliv - zážitková sprcha - ovládací panel s elektronikou s podsvětlenými tlačítky, elektroventily a osvětlením. Ve sprše je 6 masážních trysek vč. funkce Skotské střiky, 2 stropní trysky Studená mlha a 2 sropní trysky Bouřkový déšť  2.záliv - ochlazovací polévací vědro 29l s automatickým dopouštěním</t>
  </si>
  <si>
    <t>CELKEM SPRCHY</t>
  </si>
  <si>
    <t>Sprchy</t>
  </si>
  <si>
    <t xml:space="preserve"> Technologie wellness KB Karviná</t>
  </si>
  <si>
    <t xml:space="preserve">Cena celkem </t>
  </si>
  <si>
    <t>KB Karviná</t>
  </si>
  <si>
    <t>Karviná</t>
  </si>
  <si>
    <t>1.65a</t>
  </si>
  <si>
    <t>Technologie vytápění - 7 x keramické infrazářiče (IP X4) spínané senzory, dálková digitální regulace. Stop tlačítko.</t>
  </si>
  <si>
    <t>1 ks teploměr</t>
  </si>
  <si>
    <t>3 ks přesýpacích hodin, 1 ks teploměr, 1 ks vědro s naběračkou, 4 ks podhlavník.</t>
  </si>
  <si>
    <t>Saunová kabina je z prefabrikovaných dílů v sendvičové konstrukci včetně tepelné izolace s integrovanou hliníkovou fólií s tepelně odrazovými schopnostmi a částečně působící jako parozábrana. Konstrukce ze smrkových hranolů, lepené konstrukce. Na zadní stěně je BIO voděodolná překližka. Na konstrukce je použitý nerezový spojovací materiál. Spodní sokl stěn je z voděodolného materiálu. Plastový rošt.</t>
  </si>
  <si>
    <t>2 ks přesýpacích hodin, 1 ks teploměr, 1 ks vědro s naběračkou, 3 ks podhlavník</t>
  </si>
  <si>
    <t>Saunová kabina je z prefabrikovaných dílů v sendvičové konstrukci včetně tepelné izolace s integrovanou hliníkovou fólií s tepelně odrazovými schopnostmi a částečně působící jako parozábrana. Konstrukce ze smrkových hranolů, lepené konstrukce. Na zadní stěně je BIO voděodolná překližka. Na konstrukce je použitý nerezový spo0jovací materiál. Spdní sok lstěn je z voděodolného materiálu. Plastový rošt.</t>
  </si>
  <si>
    <t>Vyvíječ páry elektrodový s rozebíratelným cylindrem pro profesionální použití, parní rozvody, dávkovač esencí, řídící jednotka s přípravou na vzdálený přístup. Kompletní elektro rozvody, jak v kabině, tak do technické místnosti, 1 ks stop tlačítka, 2 x oplach lavic</t>
  </si>
  <si>
    <t>Vyvíječ páry 27 kW elektrodový s rozebíratelným cylindrem pro profesionální použití, parní rozvody, dávkovač esencí, řídící jednotka s přípravou na vzdálený přístup. Kompletní elektro rozvody, jak v kabině, tak do technické místnosti, 1 ks stop tlačítka, 2 x oplach lavic</t>
  </si>
  <si>
    <t>CELKEM VYHŘÍVANÉ LAVICE U PARNÍ KABINY</t>
  </si>
  <si>
    <t>CELKEM VYHŘÍVANÁ LAVICE V PROSTORU SPRCH</t>
  </si>
  <si>
    <t>Celoskleněné kalené sklo tl. 8 mm, odstín Planibel, 3 ks pantů (speciálních samomazných do sauny, odolné 110 ° Celsia, s aretací), hliníková eloxovaná zárubeň, šíře 80 cm, madlo na dveřích.</t>
  </si>
  <si>
    <t>Lavice jsou vyrobeny ze smrkové konstrukce, se systémem čištění sauny (zasouvací nebo vyjímatelné sedáky). Materiál je abachi - studené beztřískové dřevo. Součástí interiéru jsou opěrky zad čelní zakrytí pod lavicemi rovněž z abachi. Na konstrukce lavic je použitý nerezový spojovací materiál, konstrukce lavic se stavěcími nožkami.</t>
  </si>
  <si>
    <t>Celoskleněné kalené sklo tl. 8 mm, Al zárubeň, 3 ks pantů (speciálních samomazných do sauny, odolné 110 ° Celsia, s aretací), sklo šíře 80 cm, madlo na dveřích</t>
  </si>
  <si>
    <t>Technologie vytápění - volně stojící kamna 36 kW.  Celodřevěný kryt kamen. Dálková digitální regulace. Stop tlačítko.</t>
  </si>
  <si>
    <t>Lavice jsou vyrobeny ze smrkové konstrukce, se systémem čištění sauny (zasouvací nebo vyjímatelné sedáky). Materiál je abachi - studené beztřískové dřevo. Součástí interiéru jsou tvarované opěrky zad čelní zakrytí pod lavicemi rovněž z abachi. Lavice jsou s překládanou masivní hranou. Na konstrukce lavic je použitý nerezový spojovací materiál. Konstrukce lavic je se stavěcími nožkami.</t>
  </si>
  <si>
    <t>Infrakabina je z prefabrikovaných dílů v sendvičové konstrukci včetně tepelné izolace s integrovanou hliníkovou fólií s tepelně odrazovými schopnostmi a částečně působící jako parozábrana. Konstrukce ze smrkových hranolů, lepené konstrukce. Na zadní stěně je BIO voděodolná překližka. Na konstrukce je použitý nerezový spojovací materiál. Spdní sokl stěn je z voděodolného materiálu. Plastový rošt.</t>
  </si>
  <si>
    <t>Lavice jsou vyrobeny ze smrkové konstrukce, se systémem čištění sauny (vyjímatelné sedáky). Materiál je abachi - studené beztřískové dřevo. Součástí interiéru jsou tvarované opěrky zad vedle infrazářičů, čelní zakrytí pod lavicemi rovněž z abachi. Lavice jsou s překládanou masivní hranou. Na konstrukce lavic je použitý nerezový spojovací materiál. Konstrukce lavic je se stavěcími nožkami.</t>
  </si>
  <si>
    <t>Technologie vytápění - volně stojící celonerezová  kamna 15 kW.  Celodřevěný kryt kamen. Dálková digitální regulace. Stop tlačítko.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</si>
</sst>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&quot; Kč&quot;"/>
    <numFmt numFmtId="165" formatCode="#,##0.00&quot; Kč&quot;;[Red]\-#,##0.00&quot; Kč&quot;"/>
    <numFmt numFmtId="166" formatCode="_-* #,##0\ &quot;Kč&quot;_-;\-* #,##0\ &quot;Kč&quot;_-;_-* &quot;-&quot;??\ &quot;Kč&quot;_-;_-@_-"/>
  </numFmts>
  <fonts count="2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ISOCPEUR"/>
      <family val="2"/>
      <charset val="238"/>
    </font>
    <font>
      <b/>
      <sz val="12"/>
      <name val="ISOCPEUR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2"/>
      <color theme="8" tint="0.39997558519241921"/>
      <name val="Calibri"/>
      <family val="2"/>
      <charset val="238"/>
      <scheme val="minor"/>
    </font>
    <font>
      <sz val="12"/>
      <color theme="8" tint="-0.249977111117893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CCCCFF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165" fontId="3" fillId="0" borderId="0" applyBorder="0" applyProtection="0"/>
    <xf numFmtId="44" fontId="6" fillId="0" borderId="0" applyFont="0" applyFill="0" applyBorder="0" applyAlignment="0" applyProtection="0"/>
    <xf numFmtId="0" fontId="2" fillId="0" borderId="0"/>
    <xf numFmtId="44" fontId="6" fillId="0" borderId="0" applyFont="0" applyFill="0" applyBorder="0" applyAlignment="0" applyProtection="0"/>
    <xf numFmtId="0" fontId="1" fillId="0" borderId="0"/>
  </cellStyleXfs>
  <cellXfs count="117">
    <xf numFmtId="0" fontId="0" fillId="0" borderId="0" xfId="0"/>
    <xf numFmtId="0" fontId="4" fillId="0" borderId="0" xfId="0" applyFont="1"/>
    <xf numFmtId="0" fontId="8" fillId="0" borderId="0" xfId="0" applyFont="1"/>
    <xf numFmtId="0" fontId="11" fillId="3" borderId="1" xfId="0" applyFont="1" applyFill="1" applyBorder="1" applyAlignment="1">
      <alignment horizontal="center"/>
    </xf>
    <xf numFmtId="42" fontId="11" fillId="3" borderId="1" xfId="2" applyNumberFormat="1" applyFont="1" applyFill="1" applyBorder="1" applyAlignment="1">
      <alignment horizontal="right" vertical="center" indent="1"/>
    </xf>
    <xf numFmtId="164" fontId="11" fillId="3" borderId="1" xfId="0" applyNumberFormat="1" applyFont="1" applyFill="1" applyBorder="1" applyAlignment="1">
      <alignment horizontal="right" vertical="center" indent="1"/>
    </xf>
    <xf numFmtId="0" fontId="12" fillId="3" borderId="1" xfId="3" applyFont="1" applyFill="1" applyBorder="1" applyAlignment="1">
      <alignment horizontal="center"/>
    </xf>
    <xf numFmtId="0" fontId="12" fillId="3" borderId="1" xfId="3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9" fillId="0" borderId="0" xfId="0" applyFont="1"/>
    <xf numFmtId="0" fontId="11" fillId="0" borderId="0" xfId="0" applyFont="1"/>
    <xf numFmtId="0" fontId="16" fillId="0" borderId="0" xfId="0" applyFont="1"/>
    <xf numFmtId="0" fontId="17" fillId="0" borderId="0" xfId="0" applyFont="1"/>
    <xf numFmtId="0" fontId="14" fillId="0" borderId="13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10" xfId="0" applyFont="1" applyBorder="1" applyAlignment="1">
      <alignment horizontal="center"/>
    </xf>
    <xf numFmtId="3" fontId="14" fillId="0" borderId="16" xfId="0" applyNumberFormat="1" applyFont="1" applyBorder="1" applyAlignment="1">
      <alignment horizontal="center"/>
    </xf>
    <xf numFmtId="3" fontId="14" fillId="0" borderId="17" xfId="0" applyNumberFormat="1" applyFont="1" applyBorder="1" applyAlignment="1">
      <alignment horizontal="center"/>
    </xf>
    <xf numFmtId="3" fontId="17" fillId="0" borderId="21" xfId="0" applyNumberFormat="1" applyFont="1" applyBorder="1"/>
    <xf numFmtId="0" fontId="9" fillId="0" borderId="1" xfId="0" applyFont="1" applyBorder="1"/>
    <xf numFmtId="0" fontId="7" fillId="0" borderId="1" xfId="0" applyFont="1" applyBorder="1" applyAlignment="1">
      <alignment horizontal="right"/>
    </xf>
    <xf numFmtId="0" fontId="14" fillId="0" borderId="1" xfId="0" applyFont="1" applyBorder="1"/>
    <xf numFmtId="164" fontId="14" fillId="0" borderId="1" xfId="0" applyNumberFormat="1" applyFont="1" applyBorder="1"/>
    <xf numFmtId="0" fontId="9" fillId="0" borderId="5" xfId="0" applyFont="1" applyBorder="1"/>
    <xf numFmtId="164" fontId="9" fillId="0" borderId="10" xfId="0" applyNumberFormat="1" applyFont="1" applyBorder="1"/>
    <xf numFmtId="3" fontId="9" fillId="0" borderId="16" xfId="0" applyNumberFormat="1" applyFont="1" applyBorder="1"/>
    <xf numFmtId="3" fontId="11" fillId="0" borderId="0" xfId="0" applyNumberFormat="1" applyFont="1"/>
    <xf numFmtId="0" fontId="13" fillId="0" borderId="5" xfId="0" applyFont="1" applyBorder="1" applyAlignment="1">
      <alignment horizontal="left" vertical="center" indent="1"/>
    </xf>
    <xf numFmtId="0" fontId="13" fillId="0" borderId="0" xfId="0" applyFont="1"/>
    <xf numFmtId="0" fontId="13" fillId="0" borderId="7" xfId="0" applyFont="1" applyBorder="1" applyAlignment="1">
      <alignment horizontal="left" vertical="center" indent="1"/>
    </xf>
    <xf numFmtId="0" fontId="13" fillId="2" borderId="9" xfId="0" applyFont="1" applyFill="1" applyBorder="1" applyAlignment="1">
      <alignment horizontal="left" indent="1"/>
    </xf>
    <xf numFmtId="0" fontId="11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13" fillId="2" borderId="11" xfId="0" applyFont="1" applyFill="1" applyBorder="1" applyAlignment="1">
      <alignment horizontal="left" vertical="top" indent="1"/>
    </xf>
    <xf numFmtId="0" fontId="11" fillId="2" borderId="1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left" vertical="center" indent="1"/>
    </xf>
    <xf numFmtId="0" fontId="11" fillId="0" borderId="25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42" fontId="11" fillId="0" borderId="0" xfId="0" applyNumberFormat="1" applyFont="1"/>
    <xf numFmtId="0" fontId="18" fillId="0" borderId="0" xfId="0" applyFont="1"/>
    <xf numFmtId="0" fontId="19" fillId="0" borderId="0" xfId="0" applyFont="1"/>
    <xf numFmtId="0" fontId="17" fillId="0" borderId="30" xfId="0" applyFont="1" applyBorder="1"/>
    <xf numFmtId="3" fontId="9" fillId="0" borderId="24" xfId="0" applyNumberFormat="1" applyFont="1" applyBorder="1" applyAlignment="1">
      <alignment horizontal="right"/>
    </xf>
    <xf numFmtId="3" fontId="9" fillId="0" borderId="5" xfId="0" applyNumberFormat="1" applyFont="1" applyBorder="1"/>
    <xf numFmtId="3" fontId="14" fillId="0" borderId="5" xfId="0" applyNumberFormat="1" applyFont="1" applyBorder="1" applyAlignment="1">
      <alignment horizontal="center"/>
    </xf>
    <xf numFmtId="0" fontId="15" fillId="4" borderId="29" xfId="0" applyFont="1" applyFill="1" applyBorder="1" applyAlignment="1">
      <alignment horizontal="center"/>
    </xf>
    <xf numFmtId="42" fontId="11" fillId="4" borderId="29" xfId="0" applyNumberFormat="1" applyFont="1" applyFill="1" applyBorder="1"/>
    <xf numFmtId="0" fontId="10" fillId="5" borderId="26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5" borderId="24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vertical="center"/>
    </xf>
    <xf numFmtId="3" fontId="14" fillId="0" borderId="33" xfId="1" applyNumberFormat="1" applyFont="1" applyBorder="1" applyAlignment="1" applyProtection="1">
      <alignment horizontal="center"/>
      <protection locked="0"/>
    </xf>
    <xf numFmtId="0" fontId="17" fillId="0" borderId="31" xfId="0" applyFont="1" applyBorder="1"/>
    <xf numFmtId="0" fontId="14" fillId="0" borderId="27" xfId="1" applyNumberFormat="1" applyFont="1" applyBorder="1" applyAlignment="1" applyProtection="1">
      <alignment horizontal="center" vertical="center" wrapText="1"/>
      <protection locked="0"/>
    </xf>
    <xf numFmtId="3" fontId="14" fillId="0" borderId="20" xfId="1" applyNumberFormat="1" applyFont="1" applyBorder="1" applyAlignment="1">
      <alignment horizontal="center" vertical="center" wrapText="1"/>
    </xf>
    <xf numFmtId="0" fontId="14" fillId="0" borderId="32" xfId="1" applyNumberFormat="1" applyFont="1" applyBorder="1" applyAlignment="1" applyProtection="1">
      <alignment horizontal="center" vertical="center"/>
      <protection locked="0"/>
    </xf>
    <xf numFmtId="0" fontId="14" fillId="0" borderId="20" xfId="1" applyNumberFormat="1" applyFont="1" applyBorder="1" applyAlignment="1" applyProtection="1">
      <alignment horizontal="center" vertical="center" wrapText="1"/>
      <protection locked="0"/>
    </xf>
    <xf numFmtId="3" fontId="14" fillId="0" borderId="20" xfId="1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3" fontId="9" fillId="0" borderId="20" xfId="0" applyNumberFormat="1" applyFont="1" applyBorder="1" applyAlignment="1">
      <alignment horizontal="right"/>
    </xf>
    <xf numFmtId="3" fontId="14" fillId="0" borderId="15" xfId="0" applyNumberFormat="1" applyFont="1" applyBorder="1" applyAlignment="1">
      <alignment horizontal="center"/>
    </xf>
    <xf numFmtId="3" fontId="9" fillId="0" borderId="1" xfId="0" applyNumberFormat="1" applyFont="1" applyBorder="1"/>
    <xf numFmtId="3" fontId="0" fillId="0" borderId="0" xfId="0" applyNumberFormat="1"/>
    <xf numFmtId="3" fontId="17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9" fillId="0" borderId="10" xfId="0" applyFont="1" applyBorder="1"/>
    <xf numFmtId="166" fontId="11" fillId="0" borderId="1" xfId="0" applyNumberFormat="1" applyFont="1" applyBorder="1" applyAlignment="1">
      <alignment horizontal="right" vertical="center"/>
    </xf>
    <xf numFmtId="3" fontId="9" fillId="0" borderId="25" xfId="0" applyNumberFormat="1" applyFont="1" applyBorder="1" applyAlignment="1">
      <alignment horizontal="right"/>
    </xf>
    <xf numFmtId="3" fontId="9" fillId="0" borderId="0" xfId="0" applyNumberFormat="1" applyFont="1" applyBorder="1"/>
    <xf numFmtId="3" fontId="14" fillId="0" borderId="0" xfId="0" applyNumberFormat="1" applyFont="1" applyBorder="1" applyAlignment="1">
      <alignment horizontal="center"/>
    </xf>
    <xf numFmtId="3" fontId="14" fillId="0" borderId="34" xfId="1" applyNumberFormat="1" applyFont="1" applyBorder="1" applyAlignment="1" applyProtection="1">
      <alignment horizontal="center"/>
      <protection locked="0"/>
    </xf>
    <xf numFmtId="3" fontId="14" fillId="0" borderId="35" xfId="1" applyNumberFormat="1" applyFont="1" applyBorder="1" applyAlignment="1">
      <alignment horizontal="center" wrapText="1"/>
    </xf>
    <xf numFmtId="3" fontId="14" fillId="0" borderId="35" xfId="1" applyNumberFormat="1" applyFont="1" applyBorder="1" applyAlignment="1">
      <alignment horizontal="center" vertical="center" wrapText="1"/>
    </xf>
    <xf numFmtId="3" fontId="17" fillId="0" borderId="36" xfId="0" applyNumberFormat="1" applyFont="1" applyBorder="1"/>
    <xf numFmtId="0" fontId="14" fillId="0" borderId="11" xfId="1" applyNumberFormat="1" applyFont="1" applyBorder="1" applyAlignment="1" applyProtection="1">
      <alignment horizontal="center" vertical="center"/>
      <protection locked="0"/>
    </xf>
    <xf numFmtId="0" fontId="14" fillId="0" borderId="1" xfId="1" applyNumberFormat="1" applyFont="1" applyBorder="1" applyAlignment="1" applyProtection="1">
      <alignment horizontal="center" vertical="center" wrapText="1"/>
      <protection locked="0"/>
    </xf>
    <xf numFmtId="0" fontId="17" fillId="0" borderId="28" xfId="0" applyFont="1" applyBorder="1"/>
    <xf numFmtId="0" fontId="7" fillId="0" borderId="34" xfId="1" applyNumberFormat="1" applyFont="1" applyBorder="1" applyAlignment="1" applyProtection="1">
      <alignment horizontal="center"/>
      <protection locked="0"/>
    </xf>
    <xf numFmtId="166" fontId="0" fillId="0" borderId="1" xfId="0" applyNumberFormat="1" applyBorder="1" applyAlignment="1">
      <alignment horizontal="center" vertical="center"/>
    </xf>
    <xf numFmtId="0" fontId="14" fillId="0" borderId="34" xfId="1" applyNumberFormat="1" applyFont="1" applyBorder="1" applyAlignment="1" applyProtection="1">
      <alignment horizontal="center"/>
      <protection locked="0"/>
    </xf>
    <xf numFmtId="0" fontId="14" fillId="0" borderId="20" xfId="1" applyNumberFormat="1" applyFont="1" applyBorder="1" applyAlignment="1" applyProtection="1">
      <alignment horizontal="left" vertical="center" wrapText="1"/>
      <protection locked="0"/>
    </xf>
    <xf numFmtId="166" fontId="0" fillId="0" borderId="1" xfId="0" applyNumberFormat="1" applyBorder="1"/>
    <xf numFmtId="0" fontId="10" fillId="3" borderId="1" xfId="0" applyNumberFormat="1" applyFont="1" applyFill="1" applyBorder="1" applyAlignment="1">
      <alignment horizontal="left" vertical="center" indent="1"/>
    </xf>
    <xf numFmtId="17" fontId="10" fillId="3" borderId="1" xfId="0" applyNumberFormat="1" applyFont="1" applyFill="1" applyBorder="1" applyAlignment="1">
      <alignment horizontal="left" vertical="center" indent="1"/>
    </xf>
    <xf numFmtId="0" fontId="13" fillId="0" borderId="8" xfId="0" applyFont="1" applyBorder="1" applyAlignment="1">
      <alignment vertical="center" wrapText="1"/>
    </xf>
    <xf numFmtId="0" fontId="13" fillId="0" borderId="7" xfId="0" applyFont="1" applyBorder="1" applyAlignment="1">
      <alignment horizontal="right" vertical="center" indent="1"/>
    </xf>
    <xf numFmtId="14" fontId="13" fillId="0" borderId="12" xfId="0" applyNumberFormat="1" applyFont="1" applyBorder="1" applyAlignment="1">
      <alignment horizontal="center" vertical="center"/>
    </xf>
    <xf numFmtId="14" fontId="13" fillId="0" borderId="8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2" xfId="0" applyFont="1" applyBorder="1" applyAlignment="1">
      <alignment horizontal="left" vertical="center" inden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indent="1"/>
    </xf>
    <xf numFmtId="0" fontId="13" fillId="0" borderId="3" xfId="0" applyFont="1" applyBorder="1" applyAlignment="1">
      <alignment horizontal="left" vertical="center" indent="1"/>
    </xf>
    <xf numFmtId="0" fontId="13" fillId="0" borderId="0" xfId="0" applyFont="1" applyAlignment="1">
      <alignment horizontal="left" vertical="center" indent="1"/>
    </xf>
    <xf numFmtId="0" fontId="13" fillId="0" borderId="6" xfId="0" applyFont="1" applyBorder="1" applyAlignment="1">
      <alignment horizontal="left" vertical="center" indent="1"/>
    </xf>
    <xf numFmtId="0" fontId="13" fillId="0" borderId="6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indent="15"/>
    </xf>
    <xf numFmtId="0" fontId="13" fillId="0" borderId="6" xfId="0" applyFont="1" applyBorder="1" applyAlignment="1">
      <alignment horizontal="left" vertical="center" indent="15"/>
    </xf>
    <xf numFmtId="0" fontId="20" fillId="0" borderId="22" xfId="1" applyNumberFormat="1" applyFont="1" applyBorder="1" applyAlignment="1" applyProtection="1">
      <alignment horizontal="center"/>
      <protection locked="0"/>
    </xf>
    <xf numFmtId="0" fontId="20" fillId="0" borderId="23" xfId="1" applyNumberFormat="1" applyFont="1" applyBorder="1" applyAlignment="1" applyProtection="1">
      <alignment horizontal="center"/>
      <protection locked="0"/>
    </xf>
    <xf numFmtId="3" fontId="9" fillId="0" borderId="9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horizontal="center"/>
    </xf>
    <xf numFmtId="3" fontId="9" fillId="0" borderId="11" xfId="0" applyNumberFormat="1" applyFont="1" applyBorder="1" applyAlignment="1">
      <alignment horizontal="center"/>
    </xf>
    <xf numFmtId="0" fontId="20" fillId="0" borderId="24" xfId="1" applyNumberFormat="1" applyFont="1" applyBorder="1" applyAlignment="1" applyProtection="1">
      <alignment horizontal="center"/>
      <protection locked="0"/>
    </xf>
    <xf numFmtId="0" fontId="20" fillId="0" borderId="26" xfId="1" applyNumberFormat="1" applyFont="1" applyBorder="1" applyAlignment="1" applyProtection="1">
      <alignment horizontal="center"/>
      <protection locked="0"/>
    </xf>
    <xf numFmtId="0" fontId="7" fillId="0" borderId="18" xfId="1" applyNumberFormat="1" applyFont="1" applyBorder="1" applyAlignment="1" applyProtection="1">
      <alignment horizontal="center"/>
      <protection locked="0"/>
    </xf>
    <xf numFmtId="0" fontId="7" fillId="0" borderId="19" xfId="1" applyNumberFormat="1" applyFont="1" applyBorder="1" applyAlignment="1" applyProtection="1">
      <alignment horizontal="center"/>
      <protection locked="0"/>
    </xf>
  </cellXfs>
  <cellStyles count="6">
    <cellStyle name="Měna" xfId="2" builtinId="4"/>
    <cellStyle name="Měna 2" xfId="4"/>
    <cellStyle name="Normální" xfId="0" builtinId="0"/>
    <cellStyle name="Normální 2" xfId="3"/>
    <cellStyle name="Normální 2 2" xfId="5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CC00"/>
      <rgbColor rgb="FF0000FF"/>
      <rgbColor rgb="FFFFFF00"/>
      <rgbColor rgb="FFFF00CC"/>
      <rgbColor rgb="FF00FFFF"/>
      <rgbColor rgb="FF800000"/>
      <rgbColor rgb="FF008000"/>
      <rgbColor rgb="FF000080"/>
      <rgbColor rgb="FF808000"/>
      <rgbColor rgb="FF9900FF"/>
      <rgbColor rgb="FF008080"/>
      <rgbColor rgb="FFC0C0C0"/>
      <rgbColor rgb="FF808080"/>
      <rgbColor rgb="FF9999FF"/>
      <rgbColor rgb="FF993366"/>
      <rgbColor rgb="FFFFFF66"/>
      <rgbColor rgb="FFCCFFFF"/>
      <rgbColor rgb="FF660066"/>
      <rgbColor rgb="FFFF66CC"/>
      <rgbColor rgb="FF0066CC"/>
      <rgbColor rgb="FFCCCCFF"/>
      <rgbColor rgb="FF000080"/>
      <rgbColor rgb="FFFF00FF"/>
      <rgbColor rgb="FFCCFF00"/>
      <rgbColor rgb="FF00FFFF"/>
      <rgbColor rgb="FF800080"/>
      <rgbColor rgb="FF800000"/>
      <rgbColor rgb="FF008080"/>
      <rgbColor rgb="FF0000FF"/>
      <rgbColor rgb="FF00CCFF"/>
      <rgbColor rgb="FFCCFFFF"/>
      <rgbColor rgb="FF99FF99"/>
      <rgbColor rgb="FFFFFF99"/>
      <rgbColor rgb="FF66FFFF"/>
      <rgbColor rgb="FFFF9999"/>
      <rgbColor rgb="FFCC99FF"/>
      <rgbColor rgb="FFFFCC99"/>
      <rgbColor rgb="FF6666FF"/>
      <rgbColor rgb="FF33FF99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CFF"/>
      <color rgb="FFFFFF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N26"/>
  <sheetViews>
    <sheetView tabSelected="1" zoomScale="75" zoomScaleNormal="75" workbookViewId="0">
      <selection sqref="A1:G1"/>
    </sheetView>
  </sheetViews>
  <sheetFormatPr defaultColWidth="9.140625" defaultRowHeight="14.25"/>
  <cols>
    <col min="1" max="1" width="21.5703125" style="1" bestFit="1" customWidth="1"/>
    <col min="2" max="2" width="74.140625" style="1" bestFit="1" customWidth="1"/>
    <col min="3" max="3" width="19.85546875" style="1" bestFit="1" customWidth="1"/>
    <col min="4" max="4" width="9.140625" style="1" customWidth="1"/>
    <col min="5" max="5" width="15.42578125" style="1" hidden="1" customWidth="1"/>
    <col min="6" max="6" width="10.7109375" style="1" customWidth="1"/>
    <col min="7" max="7" width="16.140625" style="1" hidden="1" customWidth="1"/>
    <col min="8" max="1024" width="8.7109375" style="1"/>
    <col min="1025" max="16384" width="9.140625" style="1"/>
  </cols>
  <sheetData>
    <row r="1" spans="1:7" ht="15.75">
      <c r="A1" s="94" t="s">
        <v>0</v>
      </c>
      <c r="B1" s="94"/>
      <c r="C1" s="94"/>
      <c r="D1" s="94"/>
      <c r="E1" s="94"/>
      <c r="F1" s="94"/>
      <c r="G1" s="94"/>
    </row>
    <row r="2" spans="1:7" ht="15.75">
      <c r="A2" s="95"/>
      <c r="B2" s="95"/>
      <c r="C2" s="95"/>
      <c r="D2" s="95"/>
      <c r="E2" s="95"/>
      <c r="F2" s="95"/>
      <c r="G2" s="95"/>
    </row>
    <row r="3" spans="1:7" ht="15" customHeight="1">
      <c r="A3" s="96" t="s">
        <v>1</v>
      </c>
      <c r="B3" s="97" t="s">
        <v>69</v>
      </c>
      <c r="C3" s="97"/>
      <c r="D3" s="98"/>
      <c r="E3" s="98"/>
      <c r="F3" s="99"/>
      <c r="G3" s="100"/>
    </row>
    <row r="4" spans="1:7" ht="15" customHeight="1">
      <c r="A4" s="96"/>
      <c r="B4" s="97"/>
      <c r="C4" s="97"/>
      <c r="D4" s="98"/>
      <c r="E4" s="98"/>
      <c r="F4" s="101"/>
      <c r="G4" s="102"/>
    </row>
    <row r="5" spans="1:7" ht="15" customHeight="1">
      <c r="A5" s="28" t="s">
        <v>2</v>
      </c>
      <c r="B5" s="103" t="s">
        <v>3</v>
      </c>
      <c r="C5" s="103"/>
      <c r="D5" s="98"/>
      <c r="E5" s="98"/>
      <c r="F5" s="104"/>
      <c r="G5" s="105"/>
    </row>
    <row r="6" spans="1:7" ht="22.5" customHeight="1">
      <c r="A6" s="28" t="s">
        <v>4</v>
      </c>
      <c r="B6" s="29"/>
      <c r="C6" s="11"/>
      <c r="D6" s="98"/>
      <c r="E6" s="98"/>
      <c r="F6" s="106"/>
      <c r="G6" s="107"/>
    </row>
    <row r="7" spans="1:7" ht="27" customHeight="1">
      <c r="A7" s="30" t="s">
        <v>5</v>
      </c>
      <c r="B7" s="89" t="s">
        <v>70</v>
      </c>
      <c r="C7" s="89"/>
      <c r="D7" s="90" t="s">
        <v>6</v>
      </c>
      <c r="E7" s="90"/>
      <c r="F7" s="91"/>
      <c r="G7" s="92"/>
    </row>
    <row r="8" spans="1:7" ht="15.75">
      <c r="A8" s="93"/>
      <c r="B8" s="93"/>
      <c r="C8" s="93"/>
      <c r="D8" s="93"/>
      <c r="E8" s="93"/>
      <c r="F8" s="93"/>
      <c r="G8" s="93"/>
    </row>
    <row r="9" spans="1:7" ht="15.75">
      <c r="A9" s="31" t="s">
        <v>7</v>
      </c>
      <c r="B9" s="32"/>
      <c r="C9" s="33" t="s">
        <v>16</v>
      </c>
      <c r="D9" s="11"/>
      <c r="E9" s="11"/>
      <c r="F9" s="11"/>
      <c r="G9" s="11"/>
    </row>
    <row r="10" spans="1:7" ht="15.75">
      <c r="A10" s="34" t="s">
        <v>8</v>
      </c>
      <c r="B10" s="35" t="s">
        <v>9</v>
      </c>
      <c r="C10" s="34" t="s">
        <v>10</v>
      </c>
      <c r="D10" s="11"/>
      <c r="E10" s="11"/>
      <c r="F10" s="11"/>
      <c r="G10" s="27"/>
    </row>
    <row r="11" spans="1:7" ht="15.75">
      <c r="A11" s="36" t="s">
        <v>11</v>
      </c>
      <c r="B11" s="37"/>
      <c r="C11" s="38" t="s">
        <v>12</v>
      </c>
      <c r="D11" s="11"/>
      <c r="E11" s="11"/>
      <c r="F11" s="11"/>
      <c r="G11" s="11"/>
    </row>
    <row r="12" spans="1:7" ht="15.75">
      <c r="A12" s="39"/>
      <c r="B12" s="39"/>
      <c r="C12" s="39"/>
      <c r="D12" s="11"/>
      <c r="E12" s="11"/>
      <c r="F12" s="11"/>
      <c r="G12" s="11"/>
    </row>
    <row r="13" spans="1:7" ht="15.75">
      <c r="A13" s="11"/>
      <c r="B13" s="51"/>
      <c r="C13" s="41"/>
      <c r="D13" s="11"/>
      <c r="E13" s="11"/>
      <c r="F13" s="11"/>
      <c r="G13" s="11"/>
    </row>
    <row r="14" spans="1:7" ht="15.75">
      <c r="A14" s="11"/>
      <c r="B14" s="40"/>
      <c r="C14" s="41"/>
      <c r="D14" s="11"/>
      <c r="E14" s="11"/>
      <c r="F14" s="11"/>
      <c r="G14" s="11"/>
    </row>
    <row r="15" spans="1:7" ht="15.75">
      <c r="A15" s="52"/>
      <c r="B15" s="53" t="s">
        <v>67</v>
      </c>
      <c r="C15" s="50"/>
      <c r="D15" s="11"/>
      <c r="E15" s="11"/>
      <c r="F15" s="11"/>
      <c r="G15" s="11"/>
    </row>
    <row r="16" spans="1:7" ht="15.75">
      <c r="A16" s="88">
        <v>17168</v>
      </c>
      <c r="B16" s="6" t="s">
        <v>35</v>
      </c>
      <c r="C16" s="71">
        <f>'Parní kabina 1'!$C$11</f>
        <v>0</v>
      </c>
      <c r="D16" s="11"/>
      <c r="E16" s="11"/>
      <c r="F16" s="11"/>
      <c r="G16" s="11"/>
    </row>
    <row r="17" spans="1:14" ht="15.75">
      <c r="A17" s="88">
        <v>24838</v>
      </c>
      <c r="B17" s="6" t="s">
        <v>36</v>
      </c>
      <c r="C17" s="4">
        <f>'Parní kabina 2'!$C$11</f>
        <v>0</v>
      </c>
      <c r="D17" s="11"/>
      <c r="E17" s="11"/>
      <c r="F17" s="11"/>
      <c r="G17" s="11"/>
    </row>
    <row r="18" spans="1:14" ht="15.75">
      <c r="A18" s="88">
        <v>26299</v>
      </c>
      <c r="B18" s="6" t="s">
        <v>60</v>
      </c>
      <c r="C18" s="4">
        <f>Infrakabina!$C$14</f>
        <v>0</v>
      </c>
      <c r="D18" s="11"/>
      <c r="E18" s="11"/>
      <c r="F18" s="11"/>
      <c r="G18" s="11"/>
    </row>
    <row r="19" spans="1:14" ht="15.75">
      <c r="A19" s="88">
        <v>24108</v>
      </c>
      <c r="B19" s="6" t="s">
        <v>38</v>
      </c>
      <c r="C19" s="5">
        <f>'Finská sauna 1'!$C$14</f>
        <v>0</v>
      </c>
      <c r="D19" s="11"/>
      <c r="E19" s="11"/>
      <c r="F19" s="43"/>
      <c r="G19" s="42"/>
      <c r="H19" s="2"/>
      <c r="I19" s="2"/>
      <c r="J19" s="2"/>
      <c r="K19" s="2"/>
      <c r="L19" s="2"/>
      <c r="M19" s="2"/>
      <c r="N19" s="2"/>
    </row>
    <row r="20" spans="1:14" ht="15.75">
      <c r="A20" s="88">
        <v>24473</v>
      </c>
      <c r="B20" s="7" t="s">
        <v>46</v>
      </c>
      <c r="C20" s="5">
        <f>'Finská sauna 2'!$C$14</f>
        <v>0</v>
      </c>
      <c r="D20" s="11"/>
      <c r="E20" s="11"/>
      <c r="F20" s="43"/>
      <c r="G20" s="42"/>
    </row>
    <row r="21" spans="1:14" ht="15.75">
      <c r="A21" s="87" t="s">
        <v>71</v>
      </c>
      <c r="B21" s="6" t="s">
        <v>66</v>
      </c>
      <c r="C21" s="5">
        <f>Sprchy!$C$8</f>
        <v>0</v>
      </c>
      <c r="D21" s="11"/>
      <c r="E21" s="11"/>
      <c r="F21" s="11"/>
      <c r="G21" s="11"/>
    </row>
    <row r="22" spans="1:14" ht="15.75">
      <c r="A22" s="87" t="s">
        <v>71</v>
      </c>
      <c r="B22" s="3" t="s">
        <v>51</v>
      </c>
      <c r="C22" s="5">
        <f>'Vyhřívané lavice v prostoru'!$C$9</f>
        <v>0</v>
      </c>
      <c r="D22" s="11"/>
      <c r="E22" s="11"/>
      <c r="F22" s="11"/>
      <c r="G22" s="11"/>
    </row>
    <row r="23" spans="1:14" ht="16.5" thickBot="1">
      <c r="A23" s="88">
        <v>16438</v>
      </c>
      <c r="B23" s="8" t="s">
        <v>55</v>
      </c>
      <c r="C23" s="5">
        <f>'Vyhřívané lavice u parní kabiny'!$C$9</f>
        <v>0</v>
      </c>
      <c r="D23" s="11"/>
      <c r="E23" s="11"/>
      <c r="F23" s="11"/>
      <c r="G23" s="11"/>
    </row>
    <row r="24" spans="1:14" ht="16.5" thickBot="1">
      <c r="A24" s="11"/>
      <c r="B24" s="48" t="s">
        <v>68</v>
      </c>
      <c r="C24" s="49">
        <f>SUM(C16:C23)</f>
        <v>0</v>
      </c>
      <c r="D24" s="11"/>
      <c r="E24" s="11"/>
      <c r="F24" s="11"/>
      <c r="G24" s="11"/>
    </row>
    <row r="25" spans="1:14" ht="15.75">
      <c r="A25" s="11"/>
      <c r="B25" s="11"/>
      <c r="C25" s="11"/>
      <c r="D25" s="11"/>
      <c r="E25" s="11"/>
      <c r="F25" s="11"/>
      <c r="G25" s="11"/>
    </row>
    <row r="26" spans="1:14" ht="15.75">
      <c r="A26" s="11"/>
      <c r="B26" s="11"/>
      <c r="C26" s="11"/>
      <c r="D26" s="11"/>
      <c r="E26" s="11"/>
      <c r="F26" s="11"/>
      <c r="G26" s="11"/>
    </row>
  </sheetData>
  <mergeCells count="13">
    <mergeCell ref="B7:C7"/>
    <mergeCell ref="D7:E7"/>
    <mergeCell ref="F7:G7"/>
    <mergeCell ref="A8:G8"/>
    <mergeCell ref="A1:G1"/>
    <mergeCell ref="A2:G2"/>
    <mergeCell ref="A3:A4"/>
    <mergeCell ref="B3:C4"/>
    <mergeCell ref="D3:E6"/>
    <mergeCell ref="F3:G4"/>
    <mergeCell ref="B5:C5"/>
    <mergeCell ref="F5:G5"/>
    <mergeCell ref="F6:G6"/>
  </mergeCells>
  <printOptions horizontalCentered="1"/>
  <pageMargins left="0.78749999999999998" right="0.78749999999999998" top="0.78749999999999998" bottom="0.78749999999999998" header="0.51180555555555496" footer="0.51180555555555496"/>
  <pageSetup paperSize="9" scale="62" firstPageNumber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view="pageBreakPreview" topLeftCell="A4" zoomScaleNormal="100" zoomScaleSheetLayoutView="100" workbookViewId="0">
      <selection activeCell="D7" sqref="D7"/>
    </sheetView>
  </sheetViews>
  <sheetFormatPr defaultColWidth="9.140625" defaultRowHeight="12.75"/>
  <cols>
    <col min="1" max="1" width="45.85546875" style="10" customWidth="1"/>
    <col min="2" max="2" width="47" style="10" customWidth="1"/>
    <col min="3" max="3" width="9.5703125" style="70" customWidth="1"/>
    <col min="4" max="4" width="11.42578125" style="10" bestFit="1" customWidth="1"/>
    <col min="5" max="5" width="9.140625" style="10"/>
    <col min="6" max="6" width="11" style="10" bestFit="1" customWidth="1"/>
    <col min="7" max="7" width="12" style="10" bestFit="1" customWidth="1"/>
    <col min="8" max="8" width="7" style="10" bestFit="1" customWidth="1"/>
    <col min="9" max="16384" width="9.140625" style="10"/>
  </cols>
  <sheetData>
    <row r="1" spans="1:3" ht="15">
      <c r="A1" s="21"/>
      <c r="B1" s="45"/>
      <c r="C1" s="69"/>
    </row>
    <row r="2" spans="1:3" ht="15">
      <c r="A2" s="15"/>
      <c r="B2" s="46"/>
      <c r="C2" s="69"/>
    </row>
    <row r="3" spans="1:3" ht="15">
      <c r="A3" s="15" t="s">
        <v>13</v>
      </c>
      <c r="B3" s="47"/>
      <c r="C3" s="69"/>
    </row>
    <row r="4" spans="1:3" ht="15.75" thickBot="1">
      <c r="A4" s="15"/>
      <c r="B4" s="47"/>
      <c r="C4" s="69"/>
    </row>
    <row r="5" spans="1:3" ht="19.5" thickBot="1">
      <c r="A5" s="108" t="s">
        <v>28</v>
      </c>
      <c r="B5" s="109"/>
      <c r="C5" s="61" t="s">
        <v>27</v>
      </c>
    </row>
    <row r="6" spans="1:3">
      <c r="A6" s="58" t="s">
        <v>18</v>
      </c>
      <c r="B6" s="54" t="s">
        <v>29</v>
      </c>
      <c r="C6" s="20"/>
    </row>
    <row r="7" spans="1:3" ht="114.75">
      <c r="A7" s="56" t="s">
        <v>19</v>
      </c>
      <c r="B7" s="57" t="s">
        <v>37</v>
      </c>
      <c r="C7" s="66"/>
    </row>
    <row r="8" spans="1:3" ht="51">
      <c r="A8" s="56" t="s">
        <v>22</v>
      </c>
      <c r="B8" s="57" t="s">
        <v>82</v>
      </c>
      <c r="C8" s="66"/>
    </row>
    <row r="9" spans="1:3">
      <c r="A9" s="56" t="s">
        <v>23</v>
      </c>
      <c r="B9" s="57" t="s">
        <v>30</v>
      </c>
      <c r="C9" s="66"/>
    </row>
    <row r="10" spans="1:3" ht="63.75">
      <c r="A10" s="56" t="s">
        <v>25</v>
      </c>
      <c r="B10" s="57" t="s">
        <v>79</v>
      </c>
      <c r="C10" s="66"/>
    </row>
    <row r="11" spans="1:3" ht="13.5" thickBot="1">
      <c r="A11" s="55" t="s">
        <v>17</v>
      </c>
      <c r="B11" s="19"/>
      <c r="C11" s="68">
        <f>SUM(C7:C10)</f>
        <v>0</v>
      </c>
    </row>
    <row r="12" spans="1:3" ht="15">
      <c r="A12"/>
      <c r="B12"/>
      <c r="C12" s="69"/>
    </row>
    <row r="13" spans="1:3" ht="15">
      <c r="A13" s="13" t="s">
        <v>31</v>
      </c>
      <c r="B13"/>
      <c r="C13" s="69"/>
    </row>
  </sheetData>
  <mergeCells count="1">
    <mergeCell ref="A5:B5"/>
  </mergeCells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view="pageBreakPreview" topLeftCell="A4" zoomScaleNormal="100" zoomScaleSheetLayoutView="100" workbookViewId="0">
      <selection activeCell="G7" sqref="G7"/>
    </sheetView>
  </sheetViews>
  <sheetFormatPr defaultColWidth="9.140625" defaultRowHeight="12.75"/>
  <cols>
    <col min="1" max="1" width="39" style="10" customWidth="1"/>
    <col min="2" max="2" width="54.5703125" style="10" customWidth="1"/>
    <col min="3" max="3" width="9.5703125" style="10" bestFit="1" customWidth="1"/>
    <col min="4" max="4" width="11.42578125" style="10" bestFit="1" customWidth="1"/>
    <col min="5" max="5" width="9.140625" style="10"/>
    <col min="6" max="6" width="11" style="10" bestFit="1" customWidth="1"/>
    <col min="7" max="7" width="12" style="10" bestFit="1" customWidth="1"/>
    <col min="8" max="8" width="7" style="10" bestFit="1" customWidth="1"/>
    <col min="9" max="16384" width="9.140625" style="10"/>
  </cols>
  <sheetData>
    <row r="1" spans="1:3" ht="15">
      <c r="A1" s="21"/>
      <c r="B1" s="45"/>
      <c r="C1"/>
    </row>
    <row r="2" spans="1:3" ht="15">
      <c r="A2" s="15"/>
      <c r="B2" s="46"/>
      <c r="C2"/>
    </row>
    <row r="3" spans="1:3" ht="15">
      <c r="A3" s="15" t="s">
        <v>13</v>
      </c>
      <c r="B3" s="47"/>
      <c r="C3"/>
    </row>
    <row r="4" spans="1:3" ht="15.75" thickBot="1">
      <c r="A4" s="15"/>
      <c r="B4" s="47"/>
      <c r="C4"/>
    </row>
    <row r="5" spans="1:3" ht="19.5" thickBot="1">
      <c r="A5" s="108" t="s">
        <v>32</v>
      </c>
      <c r="B5" s="109"/>
      <c r="C5" s="61" t="s">
        <v>27</v>
      </c>
    </row>
    <row r="6" spans="1:3">
      <c r="A6" s="58" t="s">
        <v>18</v>
      </c>
      <c r="B6" s="54" t="s">
        <v>33</v>
      </c>
      <c r="C6" s="20"/>
    </row>
    <row r="7" spans="1:3" ht="102">
      <c r="A7" s="56" t="s">
        <v>19</v>
      </c>
      <c r="B7" s="57" t="s">
        <v>37</v>
      </c>
      <c r="C7" s="66"/>
    </row>
    <row r="8" spans="1:3" ht="51">
      <c r="A8" s="56" t="s">
        <v>22</v>
      </c>
      <c r="B8" s="57" t="s">
        <v>82</v>
      </c>
      <c r="C8" s="66"/>
    </row>
    <row r="9" spans="1:3">
      <c r="A9" s="56" t="s">
        <v>23</v>
      </c>
      <c r="B9" s="57" t="s">
        <v>34</v>
      </c>
      <c r="C9" s="66"/>
    </row>
    <row r="10" spans="1:3" ht="63.75">
      <c r="A10" s="56" t="s">
        <v>25</v>
      </c>
      <c r="B10" s="57" t="s">
        <v>78</v>
      </c>
      <c r="C10" s="66"/>
    </row>
    <row r="11" spans="1:3" ht="13.5" thickBot="1">
      <c r="A11" s="55" t="s">
        <v>17</v>
      </c>
      <c r="B11" s="19"/>
      <c r="C11" s="68">
        <f>SUM(C7:C10)</f>
        <v>0</v>
      </c>
    </row>
    <row r="12" spans="1:3" ht="15">
      <c r="A12"/>
      <c r="B12"/>
      <c r="C12"/>
    </row>
    <row r="13" spans="1:3" ht="15">
      <c r="A13" s="13" t="s">
        <v>31</v>
      </c>
      <c r="B13"/>
      <c r="C13"/>
    </row>
  </sheetData>
  <mergeCells count="1">
    <mergeCell ref="A5:B5"/>
  </mergeCells>
  <pageMargins left="0.7" right="0.7" top="0.78740157499999996" bottom="0.78740157499999996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view="pageBreakPreview" topLeftCell="A7" zoomScaleNormal="95" zoomScaleSheetLayoutView="100" workbookViewId="0">
      <selection activeCell="H7" sqref="H7"/>
    </sheetView>
  </sheetViews>
  <sheetFormatPr defaultRowHeight="15"/>
  <cols>
    <col min="1" max="1" width="26.7109375" style="69" customWidth="1"/>
    <col min="2" max="2" width="56.28515625" customWidth="1"/>
    <col min="3" max="3" width="8.85546875" bestFit="1" customWidth="1"/>
  </cols>
  <sheetData>
    <row r="1" spans="1:5">
      <c r="A1" s="21"/>
      <c r="B1" s="72"/>
    </row>
    <row r="2" spans="1:5">
      <c r="A2" s="16"/>
      <c r="B2" s="73"/>
    </row>
    <row r="3" spans="1:5">
      <c r="A3" s="16" t="s">
        <v>13</v>
      </c>
      <c r="B3" s="74"/>
    </row>
    <row r="4" spans="1:5">
      <c r="A4" s="16"/>
      <c r="B4" s="74"/>
    </row>
    <row r="5" spans="1:5" ht="15.75" customHeight="1">
      <c r="A5" s="113" t="s">
        <v>38</v>
      </c>
      <c r="B5" s="114"/>
      <c r="C5" s="62" t="s">
        <v>27</v>
      </c>
    </row>
    <row r="6" spans="1:5">
      <c r="A6" s="79" t="s">
        <v>18</v>
      </c>
      <c r="B6" s="75" t="s">
        <v>39</v>
      </c>
      <c r="C6" s="63"/>
    </row>
    <row r="7" spans="1:5" ht="90">
      <c r="A7" s="80" t="s">
        <v>19</v>
      </c>
      <c r="B7" s="76" t="s">
        <v>75</v>
      </c>
      <c r="C7" s="110"/>
    </row>
    <row r="8" spans="1:5">
      <c r="A8" s="80" t="s">
        <v>20</v>
      </c>
      <c r="B8" s="76" t="s">
        <v>43</v>
      </c>
      <c r="C8" s="111"/>
    </row>
    <row r="9" spans="1:5" ht="64.5">
      <c r="A9" s="80" t="s">
        <v>21</v>
      </c>
      <c r="B9" s="76" t="s">
        <v>83</v>
      </c>
      <c r="C9" s="112"/>
    </row>
    <row r="10" spans="1:5" ht="38.25">
      <c r="A10" s="80" t="s">
        <v>22</v>
      </c>
      <c r="B10" s="77" t="s">
        <v>84</v>
      </c>
      <c r="C10" s="66"/>
    </row>
    <row r="11" spans="1:5">
      <c r="A11" s="80" t="s">
        <v>23</v>
      </c>
      <c r="B11" s="77" t="s">
        <v>26</v>
      </c>
      <c r="C11" s="66"/>
    </row>
    <row r="12" spans="1:5" ht="25.5">
      <c r="A12" s="80" t="s">
        <v>25</v>
      </c>
      <c r="B12" s="77" t="s">
        <v>85</v>
      </c>
      <c r="C12" s="66"/>
    </row>
    <row r="13" spans="1:5" ht="25.5">
      <c r="A13" s="80" t="s">
        <v>24</v>
      </c>
      <c r="B13" s="77" t="s">
        <v>74</v>
      </c>
      <c r="C13" s="66"/>
    </row>
    <row r="14" spans="1:5" ht="15.75" thickBot="1">
      <c r="A14" s="81" t="s">
        <v>41</v>
      </c>
      <c r="B14" s="78"/>
      <c r="C14" s="68">
        <f>SUM(C6:C13)</f>
        <v>0</v>
      </c>
      <c r="E14" s="67"/>
    </row>
  </sheetData>
  <mergeCells count="2">
    <mergeCell ref="C7:C9"/>
    <mergeCell ref="A5:B5"/>
  </mergeCells>
  <pageMargins left="0.7" right="0.7" top="0.78740157499999996" bottom="0.78740157499999996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view="pageBreakPreview" topLeftCell="A10" zoomScaleNormal="100" zoomScaleSheetLayoutView="100" workbookViewId="0">
      <selection activeCell="G11" sqref="G11"/>
    </sheetView>
  </sheetViews>
  <sheetFormatPr defaultRowHeight="15"/>
  <cols>
    <col min="1" max="1" width="26.7109375" customWidth="1"/>
    <col min="2" max="2" width="56.28515625" customWidth="1"/>
    <col min="3" max="3" width="7.85546875" bestFit="1" customWidth="1"/>
  </cols>
  <sheetData>
    <row r="1" spans="1:5">
      <c r="A1" s="21"/>
      <c r="B1" s="72"/>
    </row>
    <row r="2" spans="1:5">
      <c r="A2" s="16"/>
      <c r="B2" s="73"/>
    </row>
    <row r="3" spans="1:5">
      <c r="A3" s="16" t="s">
        <v>13</v>
      </c>
      <c r="B3" s="74"/>
    </row>
    <row r="4" spans="1:5">
      <c r="A4" s="16"/>
      <c r="B4" s="74"/>
    </row>
    <row r="5" spans="1:5" ht="18.75">
      <c r="A5" s="113" t="s">
        <v>46</v>
      </c>
      <c r="B5" s="114"/>
      <c r="C5" s="62" t="s">
        <v>27</v>
      </c>
    </row>
    <row r="6" spans="1:5">
      <c r="A6" s="79" t="s">
        <v>18</v>
      </c>
      <c r="B6" s="75" t="s">
        <v>42</v>
      </c>
      <c r="C6" s="63"/>
    </row>
    <row r="7" spans="1:5" ht="93" customHeight="1">
      <c r="A7" s="80" t="s">
        <v>19</v>
      </c>
      <c r="B7" s="77" t="s">
        <v>77</v>
      </c>
      <c r="C7" s="110"/>
    </row>
    <row r="8" spans="1:5" ht="35.25" customHeight="1">
      <c r="A8" s="80" t="s">
        <v>20</v>
      </c>
      <c r="B8" s="77" t="s">
        <v>40</v>
      </c>
      <c r="C8" s="111"/>
    </row>
    <row r="9" spans="1:5" ht="80.25" customHeight="1">
      <c r="A9" s="80" t="s">
        <v>21</v>
      </c>
      <c r="B9" s="77" t="s">
        <v>86</v>
      </c>
      <c r="C9" s="112"/>
    </row>
    <row r="10" spans="1:5" ht="60.75" customHeight="1">
      <c r="A10" s="80" t="s">
        <v>22</v>
      </c>
      <c r="B10" s="77" t="s">
        <v>84</v>
      </c>
      <c r="C10" s="66"/>
    </row>
    <row r="11" spans="1:5" ht="30.75" customHeight="1">
      <c r="A11" s="80" t="s">
        <v>23</v>
      </c>
      <c r="B11" s="77" t="s">
        <v>44</v>
      </c>
      <c r="C11" s="66"/>
    </row>
    <row r="12" spans="1:5" ht="42" customHeight="1">
      <c r="A12" s="80" t="s">
        <v>25</v>
      </c>
      <c r="B12" s="77" t="s">
        <v>89</v>
      </c>
      <c r="C12" s="66"/>
    </row>
    <row r="13" spans="1:5" ht="54.75" customHeight="1">
      <c r="A13" s="80" t="s">
        <v>24</v>
      </c>
      <c r="B13" s="77" t="s">
        <v>76</v>
      </c>
      <c r="C13" s="66"/>
    </row>
    <row r="14" spans="1:5" ht="15.75" thickBot="1">
      <c r="A14" s="81" t="s">
        <v>45</v>
      </c>
      <c r="B14" s="78"/>
      <c r="C14" s="68">
        <f>SUM(C6:C13)</f>
        <v>0</v>
      </c>
      <c r="E14" s="67"/>
    </row>
    <row r="15" spans="1:5">
      <c r="A15" s="69"/>
    </row>
    <row r="16" spans="1:5">
      <c r="A16" s="69"/>
    </row>
    <row r="17" spans="1:1">
      <c r="A17" s="69"/>
    </row>
    <row r="18" spans="1:1">
      <c r="A18" s="69"/>
    </row>
  </sheetData>
  <mergeCells count="2">
    <mergeCell ref="A5:B5"/>
    <mergeCell ref="C7:C9"/>
  </mergeCells>
  <pageMargins left="0.7" right="0.7" top="0.78740157499999996" bottom="0.78740157499999996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topLeftCell="A7" zoomScaleNormal="100" zoomScaleSheetLayoutView="100" workbookViewId="0">
      <selection activeCell="J7" sqref="J7"/>
    </sheetView>
  </sheetViews>
  <sheetFormatPr defaultRowHeight="15"/>
  <cols>
    <col min="1" max="1" width="26.7109375" customWidth="1"/>
    <col min="2" max="2" width="56.28515625" customWidth="1"/>
    <col min="3" max="3" width="7.85546875" bestFit="1" customWidth="1"/>
  </cols>
  <sheetData>
    <row r="1" spans="1:3">
      <c r="A1" s="21"/>
      <c r="B1" s="72"/>
    </row>
    <row r="2" spans="1:3">
      <c r="A2" s="16"/>
      <c r="B2" s="73"/>
    </row>
    <row r="3" spans="1:3">
      <c r="A3" s="16" t="s">
        <v>13</v>
      </c>
      <c r="B3" s="74"/>
    </row>
    <row r="4" spans="1:3">
      <c r="A4" s="16"/>
      <c r="B4" s="74"/>
    </row>
    <row r="5" spans="1:3" ht="18.75">
      <c r="A5" s="113" t="s">
        <v>56</v>
      </c>
      <c r="B5" s="114"/>
      <c r="C5" s="62" t="s">
        <v>27</v>
      </c>
    </row>
    <row r="6" spans="1:3">
      <c r="A6" s="79" t="s">
        <v>18</v>
      </c>
      <c r="B6" s="75" t="s">
        <v>57</v>
      </c>
      <c r="C6" s="63"/>
    </row>
    <row r="7" spans="1:3" ht="89.25">
      <c r="A7" s="80" t="s">
        <v>19</v>
      </c>
      <c r="B7" s="77" t="s">
        <v>87</v>
      </c>
      <c r="C7" s="110"/>
    </row>
    <row r="8" spans="1:3">
      <c r="A8" s="80" t="s">
        <v>20</v>
      </c>
      <c r="B8" s="77" t="s">
        <v>43</v>
      </c>
      <c r="C8" s="111"/>
    </row>
    <row r="9" spans="1:3" ht="89.25">
      <c r="A9" s="80" t="s">
        <v>21</v>
      </c>
      <c r="B9" s="77" t="s">
        <v>88</v>
      </c>
      <c r="C9" s="112"/>
    </row>
    <row r="10" spans="1:3" ht="38.25">
      <c r="A10" s="80" t="s">
        <v>22</v>
      </c>
      <c r="B10" s="77" t="s">
        <v>84</v>
      </c>
      <c r="C10" s="66"/>
    </row>
    <row r="11" spans="1:3">
      <c r="A11" s="80" t="s">
        <v>23</v>
      </c>
      <c r="B11" s="77" t="s">
        <v>58</v>
      </c>
      <c r="C11" s="66"/>
    </row>
    <row r="12" spans="1:3" ht="25.5">
      <c r="A12" s="80" t="s">
        <v>25</v>
      </c>
      <c r="B12" s="77" t="s">
        <v>72</v>
      </c>
      <c r="C12" s="66"/>
    </row>
    <row r="13" spans="1:3">
      <c r="A13" s="80" t="s">
        <v>24</v>
      </c>
      <c r="B13" s="77" t="s">
        <v>73</v>
      </c>
      <c r="C13" s="66"/>
    </row>
    <row r="14" spans="1:3" ht="15.75" thickBot="1">
      <c r="A14" s="81" t="s">
        <v>59</v>
      </c>
      <c r="B14" s="78"/>
      <c r="C14" s="68">
        <f>SUM(C6:C13)</f>
        <v>0</v>
      </c>
    </row>
    <row r="15" spans="1:3">
      <c r="A15" s="69"/>
    </row>
  </sheetData>
  <mergeCells count="2">
    <mergeCell ref="A5:B5"/>
    <mergeCell ref="C7:C9"/>
  </mergeCells>
  <pageMargins left="0.7" right="0.7" top="0.78740157499999996" bottom="0.78740157499999996" header="0.3" footer="0.3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view="pageBreakPreview" zoomScaleNormal="100" zoomScaleSheetLayoutView="100" workbookViewId="0">
      <selection activeCell="B15" sqref="B15"/>
    </sheetView>
  </sheetViews>
  <sheetFormatPr defaultRowHeight="15"/>
  <cols>
    <col min="1" max="1" width="29.28515625" customWidth="1"/>
    <col min="2" max="2" width="56.7109375" customWidth="1"/>
    <col min="3" max="3" width="11.5703125" customWidth="1"/>
  </cols>
  <sheetData>
    <row r="1" spans="1:3">
      <c r="A1" s="21"/>
      <c r="B1" s="22"/>
      <c r="C1" s="23"/>
    </row>
    <row r="2" spans="1:3" ht="15.75" thickBot="1">
      <c r="A2" s="15"/>
      <c r="B2" s="24"/>
      <c r="C2" s="25"/>
    </row>
    <row r="3" spans="1:3">
      <c r="A3" s="14" t="s">
        <v>13</v>
      </c>
      <c r="B3" s="65" t="s">
        <v>14</v>
      </c>
    </row>
    <row r="4" spans="1:3" ht="15.75" thickBot="1">
      <c r="A4" s="9"/>
      <c r="B4" s="18" t="s">
        <v>15</v>
      </c>
    </row>
    <row r="5" spans="1:3">
      <c r="A5" s="115" t="s">
        <v>52</v>
      </c>
      <c r="B5" s="116"/>
      <c r="C5" s="62" t="s">
        <v>27</v>
      </c>
    </row>
    <row r="6" spans="1:3">
      <c r="A6" s="56" t="s">
        <v>18</v>
      </c>
      <c r="B6" s="82" t="s">
        <v>50</v>
      </c>
      <c r="C6" s="62"/>
    </row>
    <row r="7" spans="1:3" ht="25.5">
      <c r="A7" s="56" t="s">
        <v>19</v>
      </c>
      <c r="B7" s="59" t="s">
        <v>48</v>
      </c>
      <c r="C7" s="63"/>
    </row>
    <row r="8" spans="1:3">
      <c r="A8" s="56" t="s">
        <v>25</v>
      </c>
      <c r="B8" s="60" t="s">
        <v>49</v>
      </c>
      <c r="C8" s="63"/>
    </row>
    <row r="9" spans="1:3" ht="15.75" thickBot="1">
      <c r="A9" s="44" t="s">
        <v>81</v>
      </c>
      <c r="B9" s="19"/>
      <c r="C9" s="83">
        <v>0</v>
      </c>
    </row>
    <row r="10" spans="1:3" ht="44.25" customHeight="1"/>
    <row r="11" spans="1:3">
      <c r="A11" s="12" t="s">
        <v>47</v>
      </c>
    </row>
  </sheetData>
  <mergeCells count="1">
    <mergeCell ref="A5:B5"/>
  </mergeCells>
  <pageMargins left="0.7" right="0.7" top="0.78740157499999996" bottom="0.78740157499999996" header="0.3" footer="0.3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view="pageBreakPreview" zoomScaleNormal="100" zoomScaleSheetLayoutView="100" workbookViewId="0">
      <selection activeCell="B17" sqref="B17"/>
    </sheetView>
  </sheetViews>
  <sheetFormatPr defaultRowHeight="15"/>
  <cols>
    <col min="1" max="1" width="30.28515625" customWidth="1"/>
    <col min="2" max="2" width="54.5703125" customWidth="1"/>
    <col min="3" max="3" width="11.5703125" customWidth="1"/>
  </cols>
  <sheetData>
    <row r="1" spans="1:3">
      <c r="A1" s="21"/>
      <c r="B1" s="22"/>
      <c r="C1" s="23"/>
    </row>
    <row r="2" spans="1:3" ht="15.75" thickBot="1">
      <c r="A2" s="15"/>
      <c r="B2" s="24"/>
      <c r="C2" s="25"/>
    </row>
    <row r="3" spans="1:3">
      <c r="A3" s="14" t="s">
        <v>13</v>
      </c>
      <c r="B3" s="65" t="s">
        <v>14</v>
      </c>
    </row>
    <row r="4" spans="1:3" ht="15.75" thickBot="1">
      <c r="A4" s="9"/>
      <c r="B4" s="18" t="s">
        <v>15</v>
      </c>
    </row>
    <row r="5" spans="1:3">
      <c r="A5" s="115" t="s">
        <v>53</v>
      </c>
      <c r="B5" s="116"/>
      <c r="C5" s="62" t="s">
        <v>27</v>
      </c>
    </row>
    <row r="6" spans="1:3">
      <c r="A6" s="56" t="s">
        <v>18</v>
      </c>
      <c r="B6" s="82" t="s">
        <v>54</v>
      </c>
      <c r="C6" s="62"/>
    </row>
    <row r="7" spans="1:3" ht="25.5" customHeight="1">
      <c r="A7" s="56" t="s">
        <v>19</v>
      </c>
      <c r="B7" s="59" t="s">
        <v>48</v>
      </c>
      <c r="C7" s="63"/>
    </row>
    <row r="8" spans="1:3">
      <c r="A8" s="56" t="s">
        <v>25</v>
      </c>
      <c r="B8" s="60" t="s">
        <v>49</v>
      </c>
      <c r="C8" s="63"/>
    </row>
    <row r="9" spans="1:3" ht="15.75" thickBot="1">
      <c r="A9" s="44" t="s">
        <v>80</v>
      </c>
      <c r="B9" s="19"/>
      <c r="C9" s="83">
        <v>0</v>
      </c>
    </row>
    <row r="11" spans="1:3">
      <c r="A11" s="12" t="s">
        <v>47</v>
      </c>
    </row>
  </sheetData>
  <mergeCells count="1">
    <mergeCell ref="A5:B5"/>
  </mergeCells>
  <pageMargins left="0.7" right="0.7" top="0.78740157499999996" bottom="0.78740157499999996" header="0.3" footer="0.3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view="pageBreakPreview" zoomScaleNormal="100" zoomScaleSheetLayoutView="100" workbookViewId="0">
      <selection activeCell="C7" sqref="C7"/>
    </sheetView>
  </sheetViews>
  <sheetFormatPr defaultRowHeight="15"/>
  <cols>
    <col min="1" max="1" width="33.140625" customWidth="1"/>
    <col min="2" max="2" width="57.42578125" customWidth="1"/>
    <col min="3" max="3" width="14" bestFit="1" customWidth="1"/>
    <col min="4" max="4" width="11.42578125" bestFit="1" customWidth="1"/>
  </cols>
  <sheetData>
    <row r="1" spans="1:3">
      <c r="A1" s="21"/>
      <c r="B1" s="64"/>
    </row>
    <row r="2" spans="1:3">
      <c r="A2" s="15"/>
      <c r="B2" s="26"/>
    </row>
    <row r="3" spans="1:3">
      <c r="A3" s="15" t="s">
        <v>13</v>
      </c>
      <c r="B3" s="17"/>
    </row>
    <row r="4" spans="1:3" ht="15.75" thickBot="1">
      <c r="A4" s="9"/>
      <c r="B4" s="18"/>
    </row>
    <row r="5" spans="1:3">
      <c r="A5" s="115" t="s">
        <v>61</v>
      </c>
      <c r="B5" s="116"/>
      <c r="C5" s="62" t="s">
        <v>27</v>
      </c>
    </row>
    <row r="6" spans="1:3">
      <c r="A6" s="56" t="s">
        <v>19</v>
      </c>
      <c r="B6" s="84" t="s">
        <v>62</v>
      </c>
      <c r="C6" s="83"/>
    </row>
    <row r="7" spans="1:3" ht="63.75">
      <c r="A7" s="56" t="s">
        <v>25</v>
      </c>
      <c r="B7" s="85" t="s">
        <v>64</v>
      </c>
      <c r="C7" s="86"/>
    </row>
    <row r="8" spans="1:3" ht="15.75" thickBot="1">
      <c r="A8" s="44" t="s">
        <v>65</v>
      </c>
      <c r="B8" s="19"/>
      <c r="C8" s="83">
        <f>SUM(C6:C7)</f>
        <v>0</v>
      </c>
    </row>
    <row r="9" spans="1:3">
      <c r="A9" s="12"/>
    </row>
    <row r="10" spans="1:3">
      <c r="A10" s="12" t="s">
        <v>63</v>
      </c>
    </row>
  </sheetData>
  <mergeCells count="1">
    <mergeCell ref="A5:B5"/>
  </mergeCells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28049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16</vt:i4>
      </vt:variant>
    </vt:vector>
  </HeadingPairs>
  <TitlesOfParts>
    <vt:vector size="25" baseType="lpstr">
      <vt:lpstr>kryci list</vt:lpstr>
      <vt:lpstr>Parní kabina 1</vt:lpstr>
      <vt:lpstr>Parní kabina 2</vt:lpstr>
      <vt:lpstr>Finská sauna 1</vt:lpstr>
      <vt:lpstr>Finská sauna 2</vt:lpstr>
      <vt:lpstr>Infrakabina</vt:lpstr>
      <vt:lpstr>Vyhřívané lavice v prostoru</vt:lpstr>
      <vt:lpstr>Vyhřívané lavice u parní kabiny</vt:lpstr>
      <vt:lpstr>Sprchy</vt:lpstr>
      <vt:lpstr>'kryci list'!Oblast_tisku</vt:lpstr>
      <vt:lpstr>Sprchy!Oblast_tisku</vt:lpstr>
      <vt:lpstr>'kryci list'!Print_Area_0</vt:lpstr>
      <vt:lpstr>'kryci list'!Print_Area_0_0</vt:lpstr>
      <vt:lpstr>'kryci list'!Print_Area_0_0_0</vt:lpstr>
      <vt:lpstr>'kryci list'!Print_Area_0_0_0_0</vt:lpstr>
      <vt:lpstr>'kryci list'!Print_Area_0_0_0_0_0</vt:lpstr>
      <vt:lpstr>'kryci list'!Print_Area_0_0_0_0_0_0</vt:lpstr>
      <vt:lpstr>'kryci list'!Print_Area_0_0_0_0_0_0_0</vt:lpstr>
      <vt:lpstr>'kryci list'!Print_Area_0_0_0_0_0_0_0_0</vt:lpstr>
      <vt:lpstr>'kryci list'!Print_Area_0_0_0_0_0_0_0_0_0</vt:lpstr>
      <vt:lpstr>'kryci list'!Print_Area_0_0_0_0_0_0_0_0_0_0</vt:lpstr>
      <vt:lpstr>'kryci list'!Print_Area_0_0_0_0_0_0_0_0_0_0_0</vt:lpstr>
      <vt:lpstr>'kryci list'!Print_Area_0_0_0_0_0_0_0_0_0_0_0_0</vt:lpstr>
      <vt:lpstr>'kryci list'!Print_Area_0_0_0_0_0_0_0_0_0_0_0_0_0</vt:lpstr>
      <vt:lpstr>'kryci list'!Print_Area_0_0_0_0_0_0_0_0_0_0_0_0_0_0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sagl</dc:creator>
  <cp:lastModifiedBy>uzivatel</cp:lastModifiedBy>
  <cp:revision>134</cp:revision>
  <cp:lastPrinted>2019-04-29T08:09:03Z</cp:lastPrinted>
  <dcterms:created xsi:type="dcterms:W3CDTF">2015-02-04T19:27:47Z</dcterms:created>
  <dcterms:modified xsi:type="dcterms:W3CDTF">2019-12-17T10:58:47Z</dcterms:modified>
  <dc:language>cs-CZ</dc:language>
</cp:coreProperties>
</file>